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مار بیمارستان حضرت معصومه\سالنامه بیمارستان\سالنامه\سالنامه 1\"/>
    </mc:Choice>
  </mc:AlternateContent>
  <xr:revisionPtr revIDLastSave="0" documentId="13_ncr:1_{7A2F2710-828A-402E-B530-4A95C013412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اتاق عمل" sheetId="1" r:id="rId1"/>
    <sheet name="نمودار" sheetId="2" r:id="rId2"/>
  </sheets>
  <calcPr calcId="191029"/>
  <customWorkbookViews>
    <customWorkbookView name="کاربر67 واحد مدارک پزشکی - Personal View" guid="{16D4490B-205E-4A98-BE7B-209AC8D008FB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3" i="1" l="1"/>
  <c r="F4" i="1"/>
  <c r="F5" i="1"/>
  <c r="F6" i="1"/>
  <c r="F7" i="1"/>
  <c r="F8" i="1"/>
  <c r="F9" i="1"/>
  <c r="F11" i="1"/>
  <c r="F12" i="1"/>
  <c r="F13" i="1"/>
  <c r="F2" i="1"/>
  <c r="C14" i="1" l="1"/>
  <c r="D14" i="1"/>
  <c r="B14" i="1"/>
  <c r="O14" i="1"/>
  <c r="P14" i="1"/>
  <c r="N14" i="1"/>
  <c r="N15" i="1" l="1"/>
  <c r="F14" i="1"/>
  <c r="Q13" i="1"/>
  <c r="Q12" i="1"/>
  <c r="Q11" i="1"/>
  <c r="Q10" i="1"/>
  <c r="Q9" i="1"/>
  <c r="Q8" i="1"/>
  <c r="Q7" i="1"/>
  <c r="Q6" i="1"/>
  <c r="Q5" i="1"/>
  <c r="Q4" i="1"/>
  <c r="Q3" i="1"/>
  <c r="Q2" i="1"/>
  <c r="Q14" i="1" l="1"/>
  <c r="E13" i="1"/>
  <c r="I13" i="1" s="1"/>
  <c r="K13" i="1" s="1"/>
  <c r="E12" i="1"/>
  <c r="I12" i="1" s="1"/>
  <c r="K12" i="1" s="1"/>
  <c r="E11" i="1"/>
  <c r="I11" i="1" s="1"/>
  <c r="K11" i="1" s="1"/>
  <c r="E10" i="1"/>
  <c r="I10" i="1" s="1"/>
  <c r="K10" i="1" s="1"/>
  <c r="E9" i="1"/>
  <c r="I9" i="1" s="1"/>
  <c r="K9" i="1" s="1"/>
  <c r="E8" i="1"/>
  <c r="I8" i="1" s="1"/>
  <c r="K8" i="1" s="1"/>
  <c r="E7" i="1"/>
  <c r="I7" i="1" s="1"/>
  <c r="K7" i="1" s="1"/>
  <c r="E6" i="1"/>
  <c r="I6" i="1" s="1"/>
  <c r="K6" i="1" s="1"/>
  <c r="E5" i="1"/>
  <c r="I5" i="1" s="1"/>
  <c r="K5" i="1" s="1"/>
  <c r="E4" i="1"/>
  <c r="I4" i="1" s="1"/>
  <c r="K4" i="1" s="1"/>
  <c r="E3" i="1"/>
  <c r="I3" i="1" s="1"/>
  <c r="K3" i="1" s="1"/>
  <c r="E2" i="1"/>
  <c r="I2" i="1" l="1"/>
  <c r="K2" i="1" s="1"/>
  <c r="E14" i="1"/>
  <c r="I14" i="1"/>
  <c r="K14" i="1" s="1"/>
</calcChain>
</file>

<file path=xl/sharedStrings.xml><?xml version="1.0" encoding="utf-8"?>
<sst xmlns="http://schemas.openxmlformats.org/spreadsheetml/2006/main" count="56" uniqueCount="41">
  <si>
    <t>اعمال جراحی اورژانس</t>
  </si>
  <si>
    <t>اعمال جراحی سرپایی</t>
  </si>
  <si>
    <t>جمع کل</t>
  </si>
  <si>
    <t xml:space="preserve">فروردین </t>
  </si>
  <si>
    <t xml:space="preserve">اردیبهشت </t>
  </si>
  <si>
    <t xml:space="preserve">خرداد </t>
  </si>
  <si>
    <t xml:space="preserve">تیر </t>
  </si>
  <si>
    <t xml:space="preserve">مرداد </t>
  </si>
  <si>
    <t xml:space="preserve">شهریور </t>
  </si>
  <si>
    <t xml:space="preserve">مهر </t>
  </si>
  <si>
    <t xml:space="preserve">ابان </t>
  </si>
  <si>
    <t xml:space="preserve">آذر </t>
  </si>
  <si>
    <t xml:space="preserve">دی </t>
  </si>
  <si>
    <t xml:space="preserve">بهمن </t>
  </si>
  <si>
    <t xml:space="preserve">اسفند </t>
  </si>
  <si>
    <t xml:space="preserve">اعمال جراحی انجام شده </t>
  </si>
  <si>
    <t>نسبت اعمال جراحی انجام شده به تخت عمل</t>
  </si>
  <si>
    <t>بیمارستان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</si>
  <si>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</si>
  <si>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</si>
  <si>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</si>
  <si>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</si>
  <si>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</si>
  <si>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</si>
  <si>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</si>
  <si>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ابان</t>
  </si>
  <si>
    <t>اذر</t>
  </si>
  <si>
    <t>دی</t>
  </si>
  <si>
    <t>بهمن</t>
  </si>
  <si>
    <t>اسفند</t>
  </si>
  <si>
    <t xml:space="preserve"> نسبت اعمال جراحی انجام شده به تخت اتاق عمل:</t>
  </si>
  <si>
    <t>تعداد اعمال جراحی انجام شده /
 (تعداد تخت عمل*تعداد روزهای آن دوره)</t>
  </si>
  <si>
    <t>اعمال 
جراحی 
الکتیو</t>
  </si>
  <si>
    <t>تعداد تخت اتاق عمل</t>
  </si>
  <si>
    <t xml:space="preserve">جمع کل اعمال جراحی </t>
  </si>
  <si>
    <t>تعداد بیمار
جراحی 
الکتیو</t>
  </si>
  <si>
    <t>تعداد بیمار
اورژانس</t>
  </si>
  <si>
    <t>تعداد بیمار
 سرپایی</t>
  </si>
  <si>
    <t xml:space="preserve">تعداد بیمار
مراجعه کننده به اتاق عمل </t>
  </si>
  <si>
    <t>ریکاوری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</si>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</sst>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8"/>
      <color theme="1"/>
      <name val="B Titr"/>
      <charset val="178"/>
    </font>
    <font>
      <sz val="11"/>
      <color rgb="FF000000"/>
      <name val="B Titr"/>
      <charset val="178"/>
    </font>
    <font>
      <sz val="10"/>
      <color theme="1"/>
      <name val="B Titr"/>
      <charset val="17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 readingOrder="2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readingOrder="2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24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2400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sz="2400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اعمال جراحی</a:t>
            </a:r>
            <a:r>
              <a:rPr lang="en-US" sz="2400" baseline="0">
                <a:latin typeface="IranNastaliq" panose="02020505000000020003" pitchFamily="18" charset="0"/>
                <a:cs typeface="IranNastaliq" panose="02020505000000020003" pitchFamily="18" charset="0"/>
              </a:rPr>
              <a:t> </a:t>
            </a:r>
            <a:r>
              <a:rPr lang="fa-IR" sz="2400" baseline="0">
                <a:latin typeface="IranNastaliq" panose="02020505000000020003" pitchFamily="18" charset="0"/>
                <a:cs typeface="IranNastaliq" panose="02020505000000020003" pitchFamily="18" charset="0"/>
              </a:rPr>
              <a:t>انجام شده  در  مرکز آموزشی درمانی حضرت فاطمه معصومه (س) در سال 1404</a:t>
            </a:r>
            <a:endParaRPr lang="en-US" sz="24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'اتاق عمل'!$A$2:$A$13</c:f>
              <c:strCache>
                <c:ptCount val="12"/>
                <c:pt idx="0">
                  <c:v>فروردین </c:v>
                </c:pt>
                <c:pt idx="1">
                  <c:v>اردیبهشت </c:v>
                </c:pt>
                <c:pt idx="2">
                  <c:v>خرداد </c:v>
                </c:pt>
                <c:pt idx="3">
                  <c:v>تیر </c:v>
                </c:pt>
                <c:pt idx="4">
                  <c:v>مرداد </c:v>
                </c:pt>
                <c:pt idx="5">
                  <c:v>شهریور </c:v>
                </c:pt>
                <c:pt idx="6">
                  <c:v>مهر </c:v>
                </c:pt>
                <c:pt idx="7">
                  <c:v>ابان </c:v>
                </c:pt>
                <c:pt idx="8">
                  <c:v>آذر </c:v>
                </c:pt>
                <c:pt idx="9">
                  <c:v>دی </c:v>
                </c:pt>
                <c:pt idx="10">
                  <c:v>بهمن </c:v>
                </c:pt>
                <c:pt idx="11">
                  <c:v>اسفند </c:v>
                </c:pt>
              </c:strCache>
            </c:strRef>
          </c:cat>
          <c:val>
            <c:numRef>
              <c:f>'اتاق عمل'!$E$2:$E$13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3-4923-A5CE-890A69CE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237568"/>
        <c:axId val="49070080"/>
        <c:axId val="0"/>
      </c:bar3DChart>
      <c:catAx>
        <c:axId val="4423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070080"/>
        <c:crosses val="autoZero"/>
        <c:auto val="1"/>
        <c:lblAlgn val="ctr"/>
        <c:lblOffset val="100"/>
        <c:noMultiLvlLbl val="0"/>
      </c:catAx>
      <c:valAx>
        <c:axId val="49070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4423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10</xdr:col>
      <xdr:colOff>523875</xdr:colOff>
      <xdr:row>19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rightToLeft="1" tabSelected="1" workbookViewId="0">
      <selection activeCell="B6" sqref="B6"/>
    </sheetView>
  </sheetViews>
  <sheetFormatPr defaultRowHeight="15" x14ac:dyDescent="0.25"/>
  <cols>
    <col min="1" max="1" width="9.28515625" bestFit="1" customWidth="1"/>
    <col min="2" max="2" width="5.7109375" bestFit="1" customWidth="1"/>
    <col min="3" max="3" width="7" bestFit="1" customWidth="1"/>
    <col min="4" max="4" width="6.5703125" bestFit="1" customWidth="1"/>
    <col min="5" max="5" width="9.28515625" bestFit="1" customWidth="1"/>
    <col min="6" max="6" width="11.85546875" bestFit="1" customWidth="1"/>
    <col min="7" max="7" width="9.28515625" style="6" customWidth="1"/>
    <col min="8" max="8" width="12.140625" customWidth="1"/>
    <col min="9" max="9" width="10.5703125" customWidth="1"/>
    <col min="10" max="10" width="10.85546875" customWidth="1"/>
    <col min="11" max="11" width="15.28515625" customWidth="1"/>
    <col min="12" max="12" width="11.42578125" bestFit="1" customWidth="1"/>
    <col min="13" max="17" width="11.42578125" customWidth="1"/>
  </cols>
  <sheetData>
    <row r="1" spans="1:21" ht="74.25" customHeight="1" x14ac:dyDescent="0.25">
      <c r="A1" s="7" t="s">
        <v>40</v>
      </c>
      <c r="B1" s="8" t="s">
        <v>32</v>
      </c>
      <c r="C1" s="8" t="s">
        <v>0</v>
      </c>
      <c r="D1" s="8" t="s">
        <v>1</v>
      </c>
      <c r="E1" s="10" t="s">
        <v>34</v>
      </c>
      <c r="F1" s="10" t="s">
        <v>39</v>
      </c>
      <c r="G1" s="4"/>
      <c r="H1" s="7" t="s">
        <v>40</v>
      </c>
      <c r="I1" s="8" t="s">
        <v>15</v>
      </c>
      <c r="J1" s="8" t="s">
        <v>33</v>
      </c>
      <c r="K1" s="8" t="s">
        <v>16</v>
      </c>
      <c r="M1" s="7" t="s">
        <v>40</v>
      </c>
      <c r="N1" s="8" t="s">
        <v>35</v>
      </c>
      <c r="O1" s="8" t="s">
        <v>36</v>
      </c>
      <c r="P1" s="8" t="s">
        <v>37</v>
      </c>
      <c r="Q1" s="10" t="s">
        <v>38</v>
      </c>
    </row>
    <row r="2" spans="1:21" ht="26.25" customHeight="1" x14ac:dyDescent="0.25">
      <c r="A2" s="7" t="s">
        <v>3</v>
      </c>
      <c r="B2" s="2"/>
      <c r="C2" s="2"/>
      <c r="D2" s="2"/>
      <c r="E2" s="11">
        <f>SUM(B2:D2)</f>
        <v>0</v>
      </c>
      <c r="F2" s="11">
        <f>B2+C2</f>
        <v>0</v>
      </c>
      <c r="G2" s="5"/>
      <c r="H2" s="7" t="s">
        <v>18</v>
      </c>
      <c r="I2" s="3">
        <f t="shared" ref="I2:I13" si="0">E2</f>
        <v>0</v>
      </c>
      <c r="J2" s="1">
        <v>4</v>
      </c>
      <c r="K2" s="12">
        <f>I2/(J2*31)</f>
        <v>0</v>
      </c>
      <c r="M2" s="7" t="s">
        <v>3</v>
      </c>
      <c r="N2" s="2"/>
      <c r="O2" s="2"/>
      <c r="P2" s="2"/>
      <c r="Q2" s="11">
        <f t="shared" ref="Q2:Q13" si="1">SUM(N2:P2)</f>
        <v>0</v>
      </c>
      <c r="R2" s="13"/>
      <c r="S2" s="13"/>
      <c r="T2" s="13"/>
      <c r="U2" s="13"/>
    </row>
    <row r="3" spans="1:21" ht="26.25" customHeight="1" x14ac:dyDescent="0.25">
      <c r="A3" s="7" t="s">
        <v>4</v>
      </c>
      <c r="B3" s="2"/>
      <c r="C3" s="2"/>
      <c r="D3" s="2"/>
      <c r="E3" s="11">
        <f t="shared" ref="E3:E13" si="2">SUM(B3:D3)</f>
        <v>0</v>
      </c>
      <c r="F3" s="11">
        <f t="shared" ref="F3:F14" si="3">B3+C3</f>
        <v>0</v>
      </c>
      <c r="G3" s="5"/>
      <c r="H3" s="7" t="s">
        <v>19</v>
      </c>
      <c r="I3" s="3">
        <f t="shared" si="0"/>
        <v>0</v>
      </c>
      <c r="J3" s="1">
        <v>4</v>
      </c>
      <c r="K3" s="12">
        <f t="shared" ref="K3:K7" si="4">I3/(J3*31)</f>
        <v>0</v>
      </c>
      <c r="M3" s="7" t="s">
        <v>4</v>
      </c>
      <c r="N3" s="2"/>
      <c r="O3" s="2"/>
      <c r="P3" s="2"/>
      <c r="Q3" s="11">
        <f t="shared" si="1"/>
        <v>0</v>
      </c>
    </row>
    <row r="4" spans="1:21" ht="26.25" customHeight="1" x14ac:dyDescent="0.25">
      <c r="A4" s="7" t="s">
        <v>5</v>
      </c>
      <c r="B4" s="2"/>
      <c r="C4" s="2"/>
      <c r="D4" s="2"/>
      <c r="E4" s="11">
        <f t="shared" si="2"/>
        <v>0</v>
      </c>
      <c r="F4" s="11">
        <f t="shared" si="3"/>
        <v>0</v>
      </c>
      <c r="G4" s="5"/>
      <c r="H4" s="7" t="s">
        <v>20</v>
      </c>
      <c r="I4" s="3">
        <f t="shared" si="0"/>
        <v>0</v>
      </c>
      <c r="J4" s="1">
        <v>4</v>
      </c>
      <c r="K4" s="12">
        <f t="shared" si="4"/>
        <v>0</v>
      </c>
      <c r="M4" s="7" t="s">
        <v>5</v>
      </c>
      <c r="N4" s="2"/>
      <c r="O4" s="2"/>
      <c r="P4" s="2"/>
      <c r="Q4" s="11">
        <f t="shared" si="1"/>
        <v>0</v>
      </c>
    </row>
    <row r="5" spans="1:21" ht="26.25" customHeight="1" x14ac:dyDescent="0.25">
      <c r="A5" s="7" t="s">
        <v>6</v>
      </c>
      <c r="B5" s="2"/>
      <c r="C5" s="2"/>
      <c r="D5" s="2"/>
      <c r="E5" s="11">
        <f t="shared" si="2"/>
        <v>0</v>
      </c>
      <c r="F5" s="11">
        <f t="shared" si="3"/>
        <v>0</v>
      </c>
      <c r="G5" s="5"/>
      <c r="H5" s="7" t="s">
        <v>21</v>
      </c>
      <c r="I5" s="3">
        <f t="shared" si="0"/>
        <v>0</v>
      </c>
      <c r="J5" s="1">
        <v>4</v>
      </c>
      <c r="K5" s="12">
        <f t="shared" si="4"/>
        <v>0</v>
      </c>
      <c r="M5" s="7" t="s">
        <v>6</v>
      </c>
      <c r="N5" s="2"/>
      <c r="O5" s="2"/>
      <c r="P5" s="2"/>
      <c r="Q5" s="11">
        <f t="shared" si="1"/>
        <v>0</v>
      </c>
    </row>
    <row r="6" spans="1:21" ht="26.25" customHeight="1" x14ac:dyDescent="0.25">
      <c r="A6" s="7" t="s">
        <v>7</v>
      </c>
      <c r="B6" s="2"/>
      <c r="C6" s="2"/>
      <c r="D6" s="2"/>
      <c r="E6" s="11">
        <f t="shared" si="2"/>
        <v>0</v>
      </c>
      <c r="F6" s="11">
        <f t="shared" si="3"/>
        <v>0</v>
      </c>
      <c r="G6" s="5"/>
      <c r="H6" s="7" t="s">
        <v>22</v>
      </c>
      <c r="I6" s="3">
        <f t="shared" si="0"/>
        <v>0</v>
      </c>
      <c r="J6" s="1">
        <v>4</v>
      </c>
      <c r="K6" s="12">
        <f t="shared" si="4"/>
        <v>0</v>
      </c>
      <c r="M6" s="7" t="s">
        <v>7</v>
      </c>
      <c r="N6" s="2"/>
      <c r="O6" s="2"/>
      <c r="P6" s="2"/>
      <c r="Q6" s="11">
        <f t="shared" si="1"/>
        <v>0</v>
      </c>
    </row>
    <row r="7" spans="1:21" ht="26.25" customHeight="1" x14ac:dyDescent="0.25">
      <c r="A7" s="7" t="s">
        <v>8</v>
      </c>
      <c r="B7" s="2"/>
      <c r="C7" s="2"/>
      <c r="D7" s="2"/>
      <c r="E7" s="11">
        <f t="shared" si="2"/>
        <v>0</v>
      </c>
      <c r="F7" s="11">
        <f t="shared" si="3"/>
        <v>0</v>
      </c>
      <c r="G7" s="5"/>
      <c r="H7" s="7" t="s">
        <v>23</v>
      </c>
      <c r="I7" s="3">
        <f t="shared" si="0"/>
        <v>0</v>
      </c>
      <c r="J7" s="1">
        <v>4</v>
      </c>
      <c r="K7" s="12">
        <f t="shared" si="4"/>
        <v>0</v>
      </c>
      <c r="M7" s="7" t="s">
        <v>8</v>
      </c>
      <c r="N7" s="2"/>
      <c r="O7" s="2"/>
      <c r="P7" s="2"/>
      <c r="Q7" s="11">
        <f t="shared" si="1"/>
        <v>0</v>
      </c>
    </row>
    <row r="8" spans="1:21" ht="26.25" customHeight="1" x14ac:dyDescent="0.25">
      <c r="A8" s="7" t="s">
        <v>9</v>
      </c>
      <c r="B8" s="2"/>
      <c r="C8" s="2"/>
      <c r="D8" s="2"/>
      <c r="E8" s="11">
        <f t="shared" si="2"/>
        <v>0</v>
      </c>
      <c r="F8" s="11">
        <f t="shared" si="3"/>
        <v>0</v>
      </c>
      <c r="G8" s="5"/>
      <c r="H8" s="7" t="s">
        <v>24</v>
      </c>
      <c r="I8" s="3">
        <f t="shared" si="0"/>
        <v>0</v>
      </c>
      <c r="J8" s="1">
        <v>4</v>
      </c>
      <c r="K8" s="12">
        <f>I8/(J8*30)</f>
        <v>0</v>
      </c>
      <c r="M8" s="7" t="s">
        <v>9</v>
      </c>
      <c r="N8" s="2"/>
      <c r="O8" s="2"/>
      <c r="P8" s="2"/>
      <c r="Q8" s="11">
        <f t="shared" si="1"/>
        <v>0</v>
      </c>
    </row>
    <row r="9" spans="1:21" ht="26.25" customHeight="1" x14ac:dyDescent="0.25">
      <c r="A9" s="7" t="s">
        <v>10</v>
      </c>
      <c r="B9" s="2"/>
      <c r="C9" s="2"/>
      <c r="D9" s="2"/>
      <c r="E9" s="11">
        <f t="shared" si="2"/>
        <v>0</v>
      </c>
      <c r="F9" s="11">
        <f t="shared" si="3"/>
        <v>0</v>
      </c>
      <c r="G9" s="5"/>
      <c r="H9" s="7" t="s">
        <v>25</v>
      </c>
      <c r="I9" s="3">
        <f t="shared" si="0"/>
        <v>0</v>
      </c>
      <c r="J9" s="1">
        <v>4</v>
      </c>
      <c r="K9" s="12">
        <f t="shared" ref="K9:K12" si="5">I9/(J9*30)</f>
        <v>0</v>
      </c>
      <c r="M9" s="7" t="s">
        <v>10</v>
      </c>
      <c r="N9" s="2"/>
      <c r="O9" s="2"/>
      <c r="P9" s="2"/>
      <c r="Q9" s="11">
        <f t="shared" si="1"/>
        <v>0</v>
      </c>
    </row>
    <row r="10" spans="1:21" ht="26.25" customHeight="1" x14ac:dyDescent="0.25">
      <c r="A10" s="7" t="s">
        <v>11</v>
      </c>
      <c r="B10" s="2"/>
      <c r="C10" s="2"/>
      <c r="D10" s="2"/>
      <c r="E10" s="11">
        <f t="shared" si="2"/>
        <v>0</v>
      </c>
      <c r="F10" s="11">
        <f t="shared" si="3"/>
        <v>0</v>
      </c>
      <c r="G10" s="5"/>
      <c r="H10" s="7" t="s">
        <v>26</v>
      </c>
      <c r="I10" s="3">
        <f t="shared" si="0"/>
        <v>0</v>
      </c>
      <c r="J10" s="1">
        <v>4</v>
      </c>
      <c r="K10" s="12">
        <f t="shared" si="5"/>
        <v>0</v>
      </c>
      <c r="M10" s="7" t="s">
        <v>11</v>
      </c>
      <c r="N10" s="2"/>
      <c r="O10" s="2"/>
      <c r="P10" s="2"/>
      <c r="Q10" s="11">
        <f t="shared" si="1"/>
        <v>0</v>
      </c>
    </row>
    <row r="11" spans="1:21" ht="26.25" customHeight="1" x14ac:dyDescent="0.25">
      <c r="A11" s="7" t="s">
        <v>12</v>
      </c>
      <c r="B11" s="2"/>
      <c r="C11" s="2"/>
      <c r="D11" s="2"/>
      <c r="E11" s="11">
        <f t="shared" si="2"/>
        <v>0</v>
      </c>
      <c r="F11" s="11">
        <f t="shared" si="3"/>
        <v>0</v>
      </c>
      <c r="G11" s="5"/>
      <c r="H11" s="7" t="s">
        <v>27</v>
      </c>
      <c r="I11" s="3">
        <f t="shared" si="0"/>
        <v>0</v>
      </c>
      <c r="J11" s="1">
        <v>4</v>
      </c>
      <c r="K11" s="12">
        <f t="shared" si="5"/>
        <v>0</v>
      </c>
      <c r="M11" s="7" t="s">
        <v>12</v>
      </c>
      <c r="N11" s="2"/>
      <c r="O11" s="2"/>
      <c r="P11" s="2"/>
      <c r="Q11" s="11">
        <f t="shared" si="1"/>
        <v>0</v>
      </c>
    </row>
    <row r="12" spans="1:21" ht="26.25" customHeight="1" x14ac:dyDescent="0.25">
      <c r="A12" s="7" t="s">
        <v>13</v>
      </c>
      <c r="B12" s="2"/>
      <c r="C12" s="2"/>
      <c r="D12" s="2"/>
      <c r="E12" s="11">
        <f t="shared" si="2"/>
        <v>0</v>
      </c>
      <c r="F12" s="11">
        <f t="shared" si="3"/>
        <v>0</v>
      </c>
      <c r="G12" s="5"/>
      <c r="H12" s="7" t="s">
        <v>28</v>
      </c>
      <c r="I12" s="3">
        <f t="shared" si="0"/>
        <v>0</v>
      </c>
      <c r="J12" s="1">
        <v>4</v>
      </c>
      <c r="K12" s="12">
        <f t="shared" si="5"/>
        <v>0</v>
      </c>
      <c r="M12" s="7" t="s">
        <v>13</v>
      </c>
      <c r="N12" s="2"/>
      <c r="O12" s="2"/>
      <c r="P12" s="2"/>
      <c r="Q12" s="11">
        <f t="shared" si="1"/>
        <v>0</v>
      </c>
    </row>
    <row r="13" spans="1:21" ht="26.25" customHeight="1" x14ac:dyDescent="0.25">
      <c r="A13" s="7" t="s">
        <v>14</v>
      </c>
      <c r="B13" s="2"/>
      <c r="C13" s="2"/>
      <c r="D13" s="2"/>
      <c r="E13" s="11">
        <f t="shared" si="2"/>
        <v>0</v>
      </c>
      <c r="F13" s="11">
        <f t="shared" si="3"/>
        <v>0</v>
      </c>
      <c r="G13" s="5"/>
      <c r="H13" s="7" t="s">
        <v>29</v>
      </c>
      <c r="I13" s="3">
        <f t="shared" si="0"/>
        <v>0</v>
      </c>
      <c r="J13" s="1">
        <v>4</v>
      </c>
      <c r="K13" s="12">
        <f>I13/(J13*29)</f>
        <v>0</v>
      </c>
      <c r="M13" s="7" t="s">
        <v>14</v>
      </c>
      <c r="N13" s="2"/>
      <c r="O13" s="2"/>
      <c r="P13" s="2"/>
      <c r="Q13" s="11">
        <f t="shared" si="1"/>
        <v>0</v>
      </c>
    </row>
    <row r="14" spans="1:21" ht="26.25" customHeight="1" x14ac:dyDescent="0.25">
      <c r="A14" s="7" t="s">
        <v>2</v>
      </c>
      <c r="B14" s="11">
        <f>SUM(B2:B13)</f>
        <v>0</v>
      </c>
      <c r="C14" s="11">
        <f t="shared" ref="C14:D14" si="6">SUM(C2:C13)</f>
        <v>0</v>
      </c>
      <c r="D14" s="11">
        <f t="shared" si="6"/>
        <v>0</v>
      </c>
      <c r="E14" s="11">
        <f>SUM(E2:E13)</f>
        <v>0</v>
      </c>
      <c r="F14" s="11">
        <f t="shared" si="3"/>
        <v>0</v>
      </c>
      <c r="G14" s="5"/>
      <c r="H14" s="7" t="s">
        <v>17</v>
      </c>
      <c r="I14" s="9">
        <f>SUM(I2:I13)</f>
        <v>0</v>
      </c>
      <c r="J14" s="9">
        <v>4</v>
      </c>
      <c r="K14" s="12">
        <f>I14/(J14*365)</f>
        <v>0</v>
      </c>
      <c r="M14" s="7" t="s">
        <v>2</v>
      </c>
      <c r="N14" s="11">
        <f>SUM(N2:N13)</f>
        <v>0</v>
      </c>
      <c r="O14" s="11">
        <f t="shared" ref="O14:Q14" si="7">SUM(O2:O13)</f>
        <v>0</v>
      </c>
      <c r="P14" s="11">
        <f t="shared" si="7"/>
        <v>0</v>
      </c>
      <c r="Q14" s="11">
        <f t="shared" si="7"/>
        <v>0</v>
      </c>
    </row>
    <row r="15" spans="1:21" x14ac:dyDescent="0.25">
      <c r="N15" s="23">
        <f>SUM(N14:O14)</f>
        <v>0</v>
      </c>
      <c r="O15" s="23"/>
    </row>
    <row r="18" spans="7:11" ht="24" customHeight="1" x14ac:dyDescent="0.25">
      <c r="G18" s="20" t="s">
        <v>30</v>
      </c>
      <c r="H18" s="21"/>
      <c r="I18" s="21"/>
      <c r="J18" s="21"/>
      <c r="K18" s="22"/>
    </row>
    <row r="19" spans="7:11" x14ac:dyDescent="0.25">
      <c r="G19" s="14" t="s">
        <v>31</v>
      </c>
      <c r="H19" s="15"/>
      <c r="I19" s="15"/>
      <c r="J19" s="15"/>
      <c r="K19" s="16"/>
    </row>
    <row r="20" spans="7:11" ht="36" customHeight="1" thickBot="1" x14ac:dyDescent="0.3">
      <c r="G20" s="17"/>
      <c r="H20" s="18"/>
      <c r="I20" s="18"/>
      <c r="J20" s="18"/>
      <c r="K20" s="19"/>
    </row>
  </sheetData>
  <customSheetViews>
    <customSheetView guid="{16D4490B-205E-4A98-BE7B-209AC8D008FB}">
      <selection sqref="A1:K14"/>
      <pageMargins left="0.7" right="0.7" top="0.75" bottom="0.75" header="0.3" footer="0.3"/>
      <pageSetup paperSize="9" orientation="portrait" r:id="rId1"/>
    </customSheetView>
  </customSheetViews>
  <mergeCells count="3">
    <mergeCell ref="G19:K20"/>
    <mergeCell ref="G18:K18"/>
    <mergeCell ref="N15:O15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I21" sqref="I21"/>
    </sheetView>
  </sheetViews>
  <sheetFormatPr defaultRowHeight="15" x14ac:dyDescent="0.25"/>
  <sheetData/>
  <customSheetViews>
    <customSheetView guid="{16D4490B-205E-4A98-BE7B-209AC8D008FB}">
      <selection activeCell="K11" sqref="K1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اتاق عمل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کاربر67 واحد مدارک پزشکی</cp:lastModifiedBy>
  <dcterms:created xsi:type="dcterms:W3CDTF">2006-09-16T00:00:00Z</dcterms:created>
  <dcterms:modified xsi:type="dcterms:W3CDTF">2025-04-30T09:08:39Z</dcterms:modified>
</cp:coreProperties>
</file>