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filterPrivacy="1" defaultThemeVersion="124226"/>
  <xr:revisionPtr revIDLastSave="0" documentId="13_ncr:1_{103978FB-F6B8-4F05-818B-17A7DF7805F6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شاخص های فوت 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  <c r="C14" i="1"/>
  <c r="B13" i="1"/>
  <c r="B12" i="1"/>
  <c r="B11" i="1"/>
  <c r="B10" i="1"/>
  <c r="B9" i="1"/>
  <c r="B8" i="1"/>
  <c r="B7" i="1"/>
  <c r="B6" i="1"/>
  <c r="B5" i="1"/>
  <c r="B4" i="1"/>
  <c r="B3" i="1"/>
  <c r="K3" i="1" l="1"/>
  <c r="K5" i="1"/>
  <c r="K7" i="1"/>
  <c r="K9" i="1"/>
  <c r="K11" i="1"/>
  <c r="K13" i="1"/>
  <c r="Q4" i="1"/>
  <c r="Q6" i="1"/>
  <c r="Q8" i="1"/>
  <c r="Q10" i="1"/>
  <c r="Q12" i="1"/>
  <c r="L13" i="1"/>
  <c r="L11" i="1"/>
  <c r="L9" i="1"/>
  <c r="L7" i="1"/>
  <c r="L5" i="1"/>
  <c r="L3" i="1"/>
  <c r="P12" i="1"/>
  <c r="P10" i="1"/>
  <c r="P8" i="1"/>
  <c r="P6" i="1"/>
  <c r="P3" i="1"/>
  <c r="Q2" i="1"/>
  <c r="Q13" i="1"/>
  <c r="Q11" i="1"/>
  <c r="Q9" i="1"/>
  <c r="Q7" i="1"/>
  <c r="Q5" i="1"/>
  <c r="Q3" i="1"/>
  <c r="L12" i="1"/>
  <c r="L10" i="1"/>
  <c r="L8" i="1"/>
  <c r="L6" i="1"/>
  <c r="L4" i="1"/>
  <c r="P2" i="1"/>
  <c r="P13" i="1"/>
  <c r="P11" i="1"/>
  <c r="P9" i="1"/>
  <c r="P7" i="1"/>
  <c r="P5" i="1"/>
  <c r="P4" i="1"/>
  <c r="K12" i="1"/>
  <c r="K10" i="1"/>
  <c r="K8" i="1"/>
  <c r="K6" i="1"/>
  <c r="B14" i="1"/>
  <c r="K4" i="1"/>
  <c r="L2" i="1"/>
  <c r="K2" i="1"/>
  <c r="Q14" i="1" l="1"/>
  <c r="L14" i="1"/>
  <c r="P14" i="1"/>
  <c r="G3" i="1"/>
  <c r="N3" i="1" s="1"/>
  <c r="G4" i="1"/>
  <c r="N4" i="1" s="1"/>
  <c r="G5" i="1"/>
  <c r="N5" i="1" s="1"/>
  <c r="G6" i="1"/>
  <c r="N6" i="1" s="1"/>
  <c r="G7" i="1"/>
  <c r="N7" i="1" s="1"/>
  <c r="G8" i="1"/>
  <c r="N8" i="1" s="1"/>
  <c r="G9" i="1"/>
  <c r="N9" i="1" s="1"/>
  <c r="G10" i="1"/>
  <c r="N10" i="1" s="1"/>
  <c r="G11" i="1"/>
  <c r="N11" i="1" s="1"/>
  <c r="G12" i="1"/>
  <c r="N12" i="1" s="1"/>
  <c r="G13" i="1"/>
  <c r="N13" i="1" s="1"/>
  <c r="E3" i="1"/>
  <c r="M3" i="1" s="1"/>
  <c r="E4" i="1"/>
  <c r="M4" i="1" s="1"/>
  <c r="E5" i="1"/>
  <c r="M5" i="1" s="1"/>
  <c r="E6" i="1"/>
  <c r="M6" i="1" s="1"/>
  <c r="E7" i="1"/>
  <c r="M7" i="1" s="1"/>
  <c r="E8" i="1"/>
  <c r="M8" i="1" s="1"/>
  <c r="E9" i="1"/>
  <c r="M9" i="1" s="1"/>
  <c r="E10" i="1"/>
  <c r="M10" i="1" s="1"/>
  <c r="E11" i="1"/>
  <c r="M11" i="1" s="1"/>
  <c r="E12" i="1"/>
  <c r="M12" i="1" s="1"/>
  <c r="E13" i="1"/>
  <c r="M13" i="1" s="1"/>
  <c r="G2" i="1" l="1"/>
  <c r="E2" i="1"/>
  <c r="M2" i="1" s="1"/>
  <c r="O3" i="1" l="1"/>
  <c r="O4" i="1"/>
  <c r="O5" i="1"/>
  <c r="O6" i="1"/>
  <c r="O7" i="1"/>
  <c r="O8" i="1"/>
  <c r="O9" i="1"/>
  <c r="O10" i="1"/>
  <c r="O11" i="1"/>
  <c r="O12" i="1"/>
  <c r="O13" i="1"/>
  <c r="O2" i="1"/>
  <c r="N2" i="1"/>
  <c r="D14" i="1" l="1"/>
  <c r="K14" i="1" s="1"/>
  <c r="E14" i="1"/>
  <c r="F14" i="1"/>
  <c r="G14" i="1"/>
  <c r="N14" i="1" s="1"/>
  <c r="H14" i="1"/>
  <c r="M14" i="1" l="1"/>
  <c r="O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کودک بالای 28 روز</t>
        </r>
      </text>
    </comment>
    <comment ref="H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کودک زیر 28 روز 
نوزاد گفته می شود</t>
        </r>
      </text>
    </comment>
    <comment ref="K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میزان خالص مرگ و میر: 
(تعداد کل مرگ و میر - فوت قبل از 24ساعت)*1000(صورت)
(تعداد کل مرخص شدگان -فوت قبل از 24ساعت)(مخرج)</t>
        </r>
      </text>
    </comment>
    <comment ref="L1" authorId="0" shapeId="0" xr:uid="{00000000-0006-0000-0000-000004000000}">
      <text>
        <r>
          <rPr>
            <b/>
            <sz val="9"/>
            <color indexed="81"/>
            <rFont val="Tahoma"/>
            <charset val="178"/>
          </rPr>
          <t>میزان ناخالص مرگ و میر : 
تعداد کل فوت شدگان(صورت)*1000
تعداد کل مرخص شدگان(مخرج)</t>
        </r>
      </text>
    </comment>
    <comment ref="P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تعداد فوت شده / تعداد کل مرخص شدگان</t>
        </r>
      </text>
    </comment>
  </commentList>
</comments>
</file>

<file path=xl/sharedStrings.xml><?xml version="1.0" encoding="utf-8"?>
<sst xmlns="http://schemas.openxmlformats.org/spreadsheetml/2006/main" count="42" uniqueCount="29">
  <si>
    <t>فروردین</t>
  </si>
  <si>
    <t>اردیبهشت</t>
  </si>
  <si>
    <t>خرداد</t>
  </si>
  <si>
    <t>تیر</t>
  </si>
  <si>
    <t>مرداد</t>
  </si>
  <si>
    <t>شهریور</t>
  </si>
  <si>
    <t>مهر</t>
  </si>
  <si>
    <t>ابان</t>
  </si>
  <si>
    <t>اذر</t>
  </si>
  <si>
    <t>دی</t>
  </si>
  <si>
    <t>بهمن</t>
  </si>
  <si>
    <t>اسفند</t>
  </si>
  <si>
    <t>جمع کل</t>
  </si>
  <si>
    <t>تعداد فوت بالای 48 ساعت</t>
  </si>
  <si>
    <t>تعداد مرگ و میر نوزادان</t>
  </si>
  <si>
    <t>میزان مرگ و میر نوزادان</t>
  </si>
  <si>
    <t>بیمارستان</t>
  </si>
  <si>
    <t>تعداد مرگ و میر کودکان</t>
  </si>
  <si>
    <t>میزان مرگ و میر کودکان</t>
  </si>
  <si>
    <t>نسبت فوت به کل بستری شدگان</t>
  </si>
  <si>
    <t>درصد فوت به بستری</t>
  </si>
  <si>
    <t>تعداد فوت شده بستری</t>
  </si>
  <si>
    <t>میزان خالص مرگ و میر</t>
  </si>
  <si>
    <t>تعداد فوت 
قبل  48 ساعت</t>
  </si>
  <si>
    <t xml:space="preserve">تعداد فوت قبل از 24 ساعت </t>
  </si>
  <si>
    <t>کل مرخص شده و فوت شده</t>
  </si>
  <si>
    <t>میزان ناخالص مرگ و میر (فوت در هزار)</t>
  </si>
  <si>
    <t>درصد فوت 
بالای 48 ساعت  به کل مرخص شدگان و فوت شدگان</t>
  </si>
  <si>
    <t>سال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</si>
</sst>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B Titr"/>
      <charset val="178"/>
    </font>
    <font>
      <sz val="10"/>
      <color theme="1"/>
      <name val="B Titr"/>
      <charset val="178"/>
    </font>
    <font>
      <sz val="10"/>
      <color theme="1"/>
      <name val="Calibri"/>
      <family val="2"/>
      <scheme val="minor"/>
    </font>
    <font>
      <sz val="10"/>
      <color rgb="FF000000"/>
      <name val="B Titr"/>
      <charset val="178"/>
    </font>
    <font>
      <sz val="8"/>
      <color theme="1"/>
      <name val="B Titr"/>
      <charset val="178"/>
    </font>
    <font>
      <b/>
      <sz val="8"/>
      <color theme="1"/>
      <name val="B Titr"/>
      <charset val="178"/>
    </font>
    <font>
      <sz val="9"/>
      <color indexed="81"/>
      <name val="Tahoma"/>
      <family val="2"/>
    </font>
    <font>
      <sz val="11"/>
      <color theme="1"/>
      <name val="B Titr"/>
      <charset val="178"/>
    </font>
    <font>
      <sz val="10"/>
      <name val="B Titr"/>
      <charset val="178"/>
    </font>
    <font>
      <b/>
      <sz val="9"/>
      <color indexed="81"/>
      <name val="Tahoma"/>
      <charset val="178"/>
    </font>
    <font>
      <sz val="9"/>
      <name val="B Titr"/>
      <charset val="178"/>
    </font>
    <font>
      <b/>
      <sz val="11"/>
      <color theme="1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/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readingOrder="1"/>
    </xf>
    <xf numFmtId="1" fontId="4" fillId="0" borderId="1" xfId="0" applyNumberFormat="1" applyFont="1" applyFill="1" applyBorder="1" applyAlignment="1">
      <alignment horizontal="center" vertical="center" readingOrder="1"/>
    </xf>
    <xf numFmtId="0" fontId="4" fillId="0" borderId="0" xfId="0" applyFont="1" applyFill="1"/>
    <xf numFmtId="0" fontId="6" fillId="0" borderId="1" xfId="0" applyFont="1" applyFill="1" applyBorder="1" applyAlignment="1">
      <alignment horizontal="center" vertical="center" readingOrder="2"/>
    </xf>
    <xf numFmtId="165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readingOrder="1"/>
    </xf>
    <xf numFmtId="166" fontId="10" fillId="0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Border="1"/>
    <xf numFmtId="0" fontId="11" fillId="0" borderId="0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 wrapText="1" readingOrder="2"/>
    </xf>
    <xf numFmtId="0" fontId="13" fillId="2" borderId="1" xfId="0" applyFont="1" applyFill="1" applyBorder="1" applyAlignment="1">
      <alignment horizontal="center" vertical="center" wrapText="1" readingOrder="2"/>
    </xf>
    <xf numFmtId="0" fontId="0" fillId="0" borderId="1" xfId="0" applyFont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 vertical="center" wrapText="1"/>
    </xf>
    <xf numFmtId="166" fontId="14" fillId="0" borderId="1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-&#1578;&#1585;&#1582;&#1740;&#1589;%20&#1588;&#1583;&#1711;&#1575;&#1606;%20&#1576;&#1582;&#1588;&#1607;&#15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رخیص شدگان"/>
      <sheetName val="نمودار"/>
    </sheetNames>
    <sheetDataSet>
      <sheetData sheetId="0">
        <row r="2">
          <cell r="F2">
            <v>0</v>
          </cell>
        </row>
        <row r="3">
          <cell r="F3">
            <v>0</v>
          </cell>
        </row>
        <row r="4">
          <cell r="F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4"/>
  <sheetViews>
    <sheetView rightToLeft="1" tabSelected="1" workbookViewId="0">
      <selection activeCell="G8" sqref="G8"/>
    </sheetView>
  </sheetViews>
  <sheetFormatPr defaultRowHeight="12.75" x14ac:dyDescent="0.2"/>
  <cols>
    <col min="1" max="1" width="7.85546875" style="4" bestFit="1" customWidth="1"/>
    <col min="2" max="2" width="11.42578125" style="4" customWidth="1"/>
    <col min="3" max="3" width="9.28515625" style="4" bestFit="1" customWidth="1"/>
    <col min="4" max="4" width="10.28515625" style="4" bestFit="1" customWidth="1"/>
    <col min="5" max="5" width="9.5703125" style="4" bestFit="1" customWidth="1"/>
    <col min="6" max="6" width="10.85546875" style="4" customWidth="1"/>
    <col min="7" max="7" width="11.5703125" style="4" customWidth="1"/>
    <col min="8" max="8" width="9.28515625" style="4" bestFit="1" customWidth="1"/>
    <col min="9" max="9" width="9.140625" style="4"/>
    <col min="10" max="10" width="9.28515625" style="4" bestFit="1" customWidth="1"/>
    <col min="11" max="11" width="10.7109375" style="4" customWidth="1"/>
    <col min="12" max="12" width="6.85546875" style="4" customWidth="1"/>
    <col min="13" max="13" width="15" style="4" customWidth="1"/>
    <col min="14" max="14" width="9.85546875" style="4" customWidth="1"/>
    <col min="15" max="16" width="9.140625" style="4"/>
    <col min="17" max="18" width="10.140625" style="4" customWidth="1"/>
    <col min="19" max="20" width="8.85546875" style="4" customWidth="1"/>
    <col min="21" max="21" width="13.42578125" style="4" customWidth="1"/>
    <col min="22" max="16384" width="9.140625" style="4"/>
  </cols>
  <sheetData>
    <row r="1" spans="1:22" ht="54" customHeight="1" x14ac:dyDescent="0.2">
      <c r="A1" s="1" t="s">
        <v>28</v>
      </c>
      <c r="B1" s="22" t="s">
        <v>25</v>
      </c>
      <c r="C1" s="11" t="s">
        <v>21</v>
      </c>
      <c r="D1" s="11" t="s">
        <v>24</v>
      </c>
      <c r="E1" s="11" t="s">
        <v>13</v>
      </c>
      <c r="F1" s="11" t="s">
        <v>23</v>
      </c>
      <c r="G1" s="11" t="s">
        <v>17</v>
      </c>
      <c r="H1" s="11" t="s">
        <v>14</v>
      </c>
      <c r="J1" s="17" t="s">
        <v>28</v>
      </c>
      <c r="K1" s="16" t="s">
        <v>22</v>
      </c>
      <c r="L1" s="16" t="s">
        <v>26</v>
      </c>
      <c r="M1" s="16" t="s">
        <v>27</v>
      </c>
      <c r="N1" s="16" t="s">
        <v>18</v>
      </c>
      <c r="O1" s="16" t="s">
        <v>15</v>
      </c>
      <c r="P1" s="16" t="s">
        <v>19</v>
      </c>
      <c r="Q1" s="16" t="s">
        <v>20</v>
      </c>
      <c r="S1" s="19"/>
    </row>
    <row r="2" spans="1:22" ht="20.25" customHeight="1" x14ac:dyDescent="0.2">
      <c r="A2" s="3" t="s">
        <v>0</v>
      </c>
      <c r="B2" s="23">
        <f>'[1]ترخیص شدگان'!$F$2</f>
        <v>0</v>
      </c>
      <c r="C2" s="2"/>
      <c r="D2" s="3"/>
      <c r="E2" s="13">
        <f t="shared" ref="E2:E13" si="0">C2-F2</f>
        <v>0</v>
      </c>
      <c r="F2" s="2"/>
      <c r="G2" s="13">
        <f t="shared" ref="G2:G13" si="1">C2-H2</f>
        <v>0</v>
      </c>
      <c r="H2" s="2"/>
      <c r="J2" s="3" t="s">
        <v>0</v>
      </c>
      <c r="K2" s="5" t="e">
        <f>((C2-D2)/(B2-D2))*1000</f>
        <v>#DIV/0!</v>
      </c>
      <c r="L2" s="5" t="e">
        <f>(C2/B2)*1000</f>
        <v>#DIV/0!</v>
      </c>
      <c r="M2" s="24" t="e">
        <f>E2/(B2-F2)</f>
        <v>#DIV/0!</v>
      </c>
      <c r="N2" s="5" t="e">
        <f>G2/C2</f>
        <v>#DIV/0!</v>
      </c>
      <c r="O2" s="5" t="e">
        <f t="shared" ref="O2:O14" si="2">H2/C2</f>
        <v>#DIV/0!</v>
      </c>
      <c r="P2" s="10" t="e">
        <f>C2/B2</f>
        <v>#DIV/0!</v>
      </c>
      <c r="Q2" s="15" t="e">
        <f>C2/B2</f>
        <v>#DIV/0!</v>
      </c>
      <c r="S2" s="18"/>
    </row>
    <row r="3" spans="1:22" ht="22.5" x14ac:dyDescent="0.2">
      <c r="A3" s="3" t="s">
        <v>1</v>
      </c>
      <c r="B3" s="20">
        <f>'[1]ترخیص شدگان'!$F$3</f>
        <v>0</v>
      </c>
      <c r="C3" s="2"/>
      <c r="D3" s="3"/>
      <c r="E3" s="13">
        <f t="shared" si="0"/>
        <v>0</v>
      </c>
      <c r="F3" s="2"/>
      <c r="G3" s="13">
        <f t="shared" si="1"/>
        <v>0</v>
      </c>
      <c r="H3" s="2"/>
      <c r="J3" s="3" t="s">
        <v>1</v>
      </c>
      <c r="K3" s="5" t="e">
        <f>((C3-D3)/(B3-D3))*1000</f>
        <v>#DIV/0!</v>
      </c>
      <c r="L3" s="5" t="e">
        <f t="shared" ref="L3:L14" si="3">(C3/B3)*1000</f>
        <v>#DIV/0!</v>
      </c>
      <c r="M3" s="24" t="e">
        <f t="shared" ref="M3:M14" si="4">E3/(B3-F3)</f>
        <v>#DIV/0!</v>
      </c>
      <c r="N3" s="5" t="e">
        <f t="shared" ref="N3:N14" si="5">G3/C3</f>
        <v>#DIV/0!</v>
      </c>
      <c r="O3" s="5" t="e">
        <f t="shared" si="2"/>
        <v>#DIV/0!</v>
      </c>
      <c r="P3" s="10" t="e">
        <f t="shared" ref="P3:P14" si="6">C3/B3</f>
        <v>#DIV/0!</v>
      </c>
      <c r="Q3" s="15" t="e">
        <f t="shared" ref="Q3:Q14" si="7">C3/B3</f>
        <v>#DIV/0!</v>
      </c>
      <c r="S3" s="18"/>
    </row>
    <row r="4" spans="1:22" ht="22.5" x14ac:dyDescent="0.2">
      <c r="A4" s="3" t="s">
        <v>2</v>
      </c>
      <c r="B4" s="20">
        <f>'[1]ترخیص شدگان'!$F$4</f>
        <v>0</v>
      </c>
      <c r="C4" s="2"/>
      <c r="D4" s="3"/>
      <c r="E4" s="13">
        <f t="shared" si="0"/>
        <v>0</v>
      </c>
      <c r="F4" s="2"/>
      <c r="G4" s="13">
        <f t="shared" si="1"/>
        <v>0</v>
      </c>
      <c r="H4" s="2"/>
      <c r="J4" s="3" t="s">
        <v>2</v>
      </c>
      <c r="K4" s="5" t="e">
        <f>((C4-D4)/(B4-D4))*1000</f>
        <v>#DIV/0!</v>
      </c>
      <c r="L4" s="5" t="e">
        <f t="shared" si="3"/>
        <v>#DIV/0!</v>
      </c>
      <c r="M4" s="24" t="e">
        <f t="shared" si="4"/>
        <v>#DIV/0!</v>
      </c>
      <c r="N4" s="5" t="e">
        <f t="shared" si="5"/>
        <v>#DIV/0!</v>
      </c>
      <c r="O4" s="5" t="e">
        <f t="shared" si="2"/>
        <v>#DIV/0!</v>
      </c>
      <c r="P4" s="10" t="e">
        <f t="shared" si="6"/>
        <v>#DIV/0!</v>
      </c>
      <c r="Q4" s="15" t="e">
        <f t="shared" si="7"/>
        <v>#DIV/0!</v>
      </c>
      <c r="S4" s="18"/>
    </row>
    <row r="5" spans="1:22" ht="22.5" x14ac:dyDescent="0.2">
      <c r="A5" s="3" t="s">
        <v>3</v>
      </c>
      <c r="B5" s="20">
        <f>'[1]ترخیص شدگان'!$F$5</f>
        <v>0</v>
      </c>
      <c r="C5" s="2"/>
      <c r="D5" s="3"/>
      <c r="E5" s="13">
        <f t="shared" si="0"/>
        <v>0</v>
      </c>
      <c r="F5" s="2"/>
      <c r="G5" s="13">
        <f t="shared" si="1"/>
        <v>0</v>
      </c>
      <c r="H5" s="2"/>
      <c r="J5" s="3" t="s">
        <v>3</v>
      </c>
      <c r="K5" s="5" t="e">
        <f t="shared" ref="K5:K13" si="8">((C5-D5)/(B5-D5))*1000</f>
        <v>#DIV/0!</v>
      </c>
      <c r="L5" s="5" t="e">
        <f t="shared" si="3"/>
        <v>#DIV/0!</v>
      </c>
      <c r="M5" s="24" t="e">
        <f t="shared" si="4"/>
        <v>#DIV/0!</v>
      </c>
      <c r="N5" s="5" t="e">
        <f t="shared" si="5"/>
        <v>#DIV/0!</v>
      </c>
      <c r="O5" s="5" t="e">
        <f t="shared" si="2"/>
        <v>#DIV/0!</v>
      </c>
      <c r="P5" s="10" t="e">
        <f t="shared" si="6"/>
        <v>#DIV/0!</v>
      </c>
      <c r="Q5" s="15" t="e">
        <f t="shared" si="7"/>
        <v>#DIV/0!</v>
      </c>
      <c r="S5" s="18"/>
    </row>
    <row r="6" spans="1:22" ht="22.5" x14ac:dyDescent="0.2">
      <c r="A6" s="3" t="s">
        <v>4</v>
      </c>
      <c r="B6" s="20">
        <f>'[1]ترخیص شدگان'!$F$6</f>
        <v>0</v>
      </c>
      <c r="C6" s="2"/>
      <c r="D6" s="3"/>
      <c r="E6" s="13">
        <f t="shared" si="0"/>
        <v>0</v>
      </c>
      <c r="F6" s="2"/>
      <c r="G6" s="13">
        <f t="shared" si="1"/>
        <v>0</v>
      </c>
      <c r="H6" s="2"/>
      <c r="J6" s="3" t="s">
        <v>4</v>
      </c>
      <c r="K6" s="5" t="e">
        <f t="shared" si="8"/>
        <v>#DIV/0!</v>
      </c>
      <c r="L6" s="5" t="e">
        <f t="shared" si="3"/>
        <v>#DIV/0!</v>
      </c>
      <c r="M6" s="24" t="e">
        <f t="shared" si="4"/>
        <v>#DIV/0!</v>
      </c>
      <c r="N6" s="5" t="e">
        <f t="shared" si="5"/>
        <v>#DIV/0!</v>
      </c>
      <c r="O6" s="5" t="e">
        <f t="shared" si="2"/>
        <v>#DIV/0!</v>
      </c>
      <c r="P6" s="10" t="e">
        <f t="shared" si="6"/>
        <v>#DIV/0!</v>
      </c>
      <c r="Q6" s="15" t="e">
        <f t="shared" si="7"/>
        <v>#DIV/0!</v>
      </c>
      <c r="S6" s="18"/>
    </row>
    <row r="7" spans="1:22" ht="22.5" x14ac:dyDescent="0.2">
      <c r="A7" s="3" t="s">
        <v>5</v>
      </c>
      <c r="B7" s="20">
        <f>'[1]ترخیص شدگان'!$F$7</f>
        <v>0</v>
      </c>
      <c r="C7" s="2"/>
      <c r="D7" s="3"/>
      <c r="E7" s="13">
        <f t="shared" si="0"/>
        <v>0</v>
      </c>
      <c r="F7" s="2"/>
      <c r="G7" s="13">
        <f t="shared" si="1"/>
        <v>0</v>
      </c>
      <c r="H7" s="2"/>
      <c r="J7" s="3" t="s">
        <v>5</v>
      </c>
      <c r="K7" s="5" t="e">
        <f t="shared" si="8"/>
        <v>#DIV/0!</v>
      </c>
      <c r="L7" s="5" t="e">
        <f t="shared" si="3"/>
        <v>#DIV/0!</v>
      </c>
      <c r="M7" s="24" t="e">
        <f t="shared" si="4"/>
        <v>#DIV/0!</v>
      </c>
      <c r="N7" s="5" t="e">
        <f t="shared" si="5"/>
        <v>#DIV/0!</v>
      </c>
      <c r="O7" s="5" t="e">
        <f t="shared" si="2"/>
        <v>#DIV/0!</v>
      </c>
      <c r="P7" s="10" t="e">
        <f t="shared" si="6"/>
        <v>#DIV/0!</v>
      </c>
      <c r="Q7" s="15" t="e">
        <f t="shared" si="7"/>
        <v>#DIV/0!</v>
      </c>
      <c r="S7" s="18"/>
    </row>
    <row r="8" spans="1:22" ht="20.25" customHeight="1" x14ac:dyDescent="0.2">
      <c r="A8" s="3" t="s">
        <v>6</v>
      </c>
      <c r="B8" s="20">
        <f>'[1]ترخیص شدگان'!$F$8</f>
        <v>0</v>
      </c>
      <c r="C8" s="6"/>
      <c r="D8" s="3"/>
      <c r="E8" s="13">
        <f t="shared" si="0"/>
        <v>0</v>
      </c>
      <c r="F8" s="2"/>
      <c r="G8" s="13">
        <f t="shared" si="1"/>
        <v>0</v>
      </c>
      <c r="H8" s="6"/>
      <c r="J8" s="3" t="s">
        <v>6</v>
      </c>
      <c r="K8" s="5" t="e">
        <f t="shared" si="8"/>
        <v>#DIV/0!</v>
      </c>
      <c r="L8" s="5" t="e">
        <f t="shared" si="3"/>
        <v>#DIV/0!</v>
      </c>
      <c r="M8" s="24" t="e">
        <f t="shared" si="4"/>
        <v>#DIV/0!</v>
      </c>
      <c r="N8" s="5" t="e">
        <f t="shared" si="5"/>
        <v>#DIV/0!</v>
      </c>
      <c r="O8" s="5" t="e">
        <f t="shared" si="2"/>
        <v>#DIV/0!</v>
      </c>
      <c r="P8" s="10" t="e">
        <f t="shared" si="6"/>
        <v>#DIV/0!</v>
      </c>
      <c r="Q8" s="15" t="e">
        <f t="shared" si="7"/>
        <v>#DIV/0!</v>
      </c>
      <c r="S8" s="18"/>
    </row>
    <row r="9" spans="1:22" ht="22.5" x14ac:dyDescent="0.2">
      <c r="A9" s="3" t="s">
        <v>7</v>
      </c>
      <c r="B9" s="20">
        <f>'[1]ترخیص شدگان'!$F$9</f>
        <v>0</v>
      </c>
      <c r="C9" s="6"/>
      <c r="D9" s="3"/>
      <c r="E9" s="13">
        <f t="shared" si="0"/>
        <v>0</v>
      </c>
      <c r="F9" s="2"/>
      <c r="G9" s="13">
        <f t="shared" si="1"/>
        <v>0</v>
      </c>
      <c r="H9" s="6"/>
      <c r="J9" s="3" t="s">
        <v>7</v>
      </c>
      <c r="K9" s="5" t="e">
        <f t="shared" si="8"/>
        <v>#DIV/0!</v>
      </c>
      <c r="L9" s="5" t="e">
        <f t="shared" si="3"/>
        <v>#DIV/0!</v>
      </c>
      <c r="M9" s="24" t="e">
        <f t="shared" si="4"/>
        <v>#DIV/0!</v>
      </c>
      <c r="N9" s="5" t="e">
        <f t="shared" si="5"/>
        <v>#DIV/0!</v>
      </c>
      <c r="O9" s="5" t="e">
        <f t="shared" si="2"/>
        <v>#DIV/0!</v>
      </c>
      <c r="P9" s="10" t="e">
        <f t="shared" si="6"/>
        <v>#DIV/0!</v>
      </c>
      <c r="Q9" s="15" t="e">
        <f t="shared" si="7"/>
        <v>#DIV/0!</v>
      </c>
      <c r="S9" s="18"/>
    </row>
    <row r="10" spans="1:22" ht="22.5" x14ac:dyDescent="0.2">
      <c r="A10" s="3" t="s">
        <v>8</v>
      </c>
      <c r="B10" s="20">
        <f>'[1]ترخیص شدگان'!$F$10</f>
        <v>0</v>
      </c>
      <c r="C10" s="6"/>
      <c r="D10" s="3"/>
      <c r="E10" s="13">
        <f t="shared" si="0"/>
        <v>0</v>
      </c>
      <c r="F10" s="2"/>
      <c r="G10" s="13">
        <f t="shared" si="1"/>
        <v>0</v>
      </c>
      <c r="H10" s="9"/>
      <c r="J10" s="3" t="s">
        <v>8</v>
      </c>
      <c r="K10" s="5" t="e">
        <f t="shared" si="8"/>
        <v>#DIV/0!</v>
      </c>
      <c r="L10" s="5" t="e">
        <f t="shared" si="3"/>
        <v>#DIV/0!</v>
      </c>
      <c r="M10" s="24" t="e">
        <f t="shared" si="4"/>
        <v>#DIV/0!</v>
      </c>
      <c r="N10" s="5" t="e">
        <f t="shared" si="5"/>
        <v>#DIV/0!</v>
      </c>
      <c r="O10" s="5" t="e">
        <f t="shared" si="2"/>
        <v>#DIV/0!</v>
      </c>
      <c r="P10" s="10" t="e">
        <f t="shared" si="6"/>
        <v>#DIV/0!</v>
      </c>
      <c r="Q10" s="15" t="e">
        <f t="shared" si="7"/>
        <v>#DIV/0!</v>
      </c>
      <c r="S10" s="18"/>
    </row>
    <row r="11" spans="1:22" ht="22.5" x14ac:dyDescent="0.2">
      <c r="A11" s="3" t="s">
        <v>9</v>
      </c>
      <c r="B11" s="20">
        <f>'[1]ترخیص شدگان'!$F$11</f>
        <v>0</v>
      </c>
      <c r="C11" s="6"/>
      <c r="D11" s="3"/>
      <c r="E11" s="13">
        <f t="shared" si="0"/>
        <v>0</v>
      </c>
      <c r="F11" s="2"/>
      <c r="G11" s="13">
        <f t="shared" si="1"/>
        <v>0</v>
      </c>
      <c r="H11" s="9"/>
      <c r="J11" s="3" t="s">
        <v>9</v>
      </c>
      <c r="K11" s="5" t="e">
        <f t="shared" si="8"/>
        <v>#DIV/0!</v>
      </c>
      <c r="L11" s="5" t="e">
        <f t="shared" si="3"/>
        <v>#DIV/0!</v>
      </c>
      <c r="M11" s="24" t="e">
        <f t="shared" si="4"/>
        <v>#DIV/0!</v>
      </c>
      <c r="N11" s="5" t="e">
        <f t="shared" si="5"/>
        <v>#DIV/0!</v>
      </c>
      <c r="O11" s="5" t="e">
        <f t="shared" si="2"/>
        <v>#DIV/0!</v>
      </c>
      <c r="P11" s="10" t="e">
        <f t="shared" si="6"/>
        <v>#DIV/0!</v>
      </c>
      <c r="Q11" s="15" t="e">
        <f t="shared" si="7"/>
        <v>#DIV/0!</v>
      </c>
      <c r="S11" s="18"/>
      <c r="T11" s="12"/>
      <c r="U11" s="12"/>
      <c r="V11" s="12"/>
    </row>
    <row r="12" spans="1:22" ht="22.5" x14ac:dyDescent="0.2">
      <c r="A12" s="3" t="s">
        <v>10</v>
      </c>
      <c r="B12" s="20">
        <f>'[1]ترخیص شدگان'!$F$12</f>
        <v>0</v>
      </c>
      <c r="C12" s="6"/>
      <c r="D12" s="3"/>
      <c r="E12" s="13">
        <f t="shared" si="0"/>
        <v>0</v>
      </c>
      <c r="F12" s="2"/>
      <c r="G12" s="13">
        <f t="shared" si="1"/>
        <v>0</v>
      </c>
      <c r="H12" s="9"/>
      <c r="J12" s="3" t="s">
        <v>10</v>
      </c>
      <c r="K12" s="5" t="e">
        <f t="shared" si="8"/>
        <v>#DIV/0!</v>
      </c>
      <c r="L12" s="5" t="e">
        <f t="shared" si="3"/>
        <v>#DIV/0!</v>
      </c>
      <c r="M12" s="25" t="e">
        <f t="shared" si="4"/>
        <v>#DIV/0!</v>
      </c>
      <c r="N12" s="5" t="e">
        <f t="shared" si="5"/>
        <v>#DIV/0!</v>
      </c>
      <c r="O12" s="5" t="e">
        <f t="shared" si="2"/>
        <v>#DIV/0!</v>
      </c>
      <c r="P12" s="10" t="e">
        <f t="shared" si="6"/>
        <v>#DIV/0!</v>
      </c>
      <c r="Q12" s="15" t="e">
        <f t="shared" si="7"/>
        <v>#DIV/0!</v>
      </c>
      <c r="S12" s="18"/>
    </row>
    <row r="13" spans="1:22" ht="22.5" x14ac:dyDescent="0.2">
      <c r="A13" s="3" t="s">
        <v>11</v>
      </c>
      <c r="B13" s="20">
        <f>'[1]ترخیص شدگان'!$F$13</f>
        <v>0</v>
      </c>
      <c r="C13" s="6"/>
      <c r="D13" s="3"/>
      <c r="E13" s="13">
        <f t="shared" si="0"/>
        <v>0</v>
      </c>
      <c r="F13" s="2"/>
      <c r="G13" s="13">
        <f t="shared" si="1"/>
        <v>0</v>
      </c>
      <c r="H13" s="9"/>
      <c r="J13" s="3" t="s">
        <v>11</v>
      </c>
      <c r="K13" s="5" t="e">
        <f t="shared" si="8"/>
        <v>#DIV/0!</v>
      </c>
      <c r="L13" s="5" t="e">
        <f t="shared" si="3"/>
        <v>#DIV/0!</v>
      </c>
      <c r="M13" s="24" t="e">
        <f t="shared" si="4"/>
        <v>#DIV/0!</v>
      </c>
      <c r="N13" s="5" t="e">
        <f t="shared" si="5"/>
        <v>#DIV/0!</v>
      </c>
      <c r="O13" s="5" t="e">
        <f t="shared" si="2"/>
        <v>#DIV/0!</v>
      </c>
      <c r="P13" s="10" t="e">
        <f t="shared" si="6"/>
        <v>#DIV/0!</v>
      </c>
      <c r="Q13" s="15" t="e">
        <f t="shared" si="7"/>
        <v>#DIV/0!</v>
      </c>
      <c r="S13" s="18"/>
    </row>
    <row r="14" spans="1:22" ht="22.5" x14ac:dyDescent="0.2">
      <c r="A14" s="3" t="s">
        <v>12</v>
      </c>
      <c r="B14" s="20">
        <f>SUM(B2:B13)</f>
        <v>0</v>
      </c>
      <c r="C14" s="7">
        <f>SUM(C2:C13)</f>
        <v>0</v>
      </c>
      <c r="D14" s="7">
        <f t="shared" ref="D14:H14" si="9">SUM(D2:D13)</f>
        <v>0</v>
      </c>
      <c r="E14" s="14">
        <f t="shared" si="9"/>
        <v>0</v>
      </c>
      <c r="F14" s="7">
        <f t="shared" si="9"/>
        <v>0</v>
      </c>
      <c r="G14" s="14">
        <f t="shared" si="9"/>
        <v>0</v>
      </c>
      <c r="H14" s="7">
        <f t="shared" si="9"/>
        <v>0</v>
      </c>
      <c r="J14" s="3" t="s">
        <v>16</v>
      </c>
      <c r="K14" s="5" t="e">
        <f>((C14-D14)/(B14-D14))*1000</f>
        <v>#DIV/0!</v>
      </c>
      <c r="L14" s="5" t="e">
        <f t="shared" si="3"/>
        <v>#DIV/0!</v>
      </c>
      <c r="M14" s="24" t="e">
        <f t="shared" si="4"/>
        <v>#DIV/0!</v>
      </c>
      <c r="N14" s="5" t="e">
        <f t="shared" si="5"/>
        <v>#DIV/0!</v>
      </c>
      <c r="O14" s="26" t="e">
        <f t="shared" si="2"/>
        <v>#DIV/0!</v>
      </c>
      <c r="P14" s="10" t="e">
        <f t="shared" si="6"/>
        <v>#DIV/0!</v>
      </c>
      <c r="Q14" s="15" t="e">
        <f t="shared" si="7"/>
        <v>#DIV/0!</v>
      </c>
      <c r="S14" s="18"/>
    </row>
    <row r="16" spans="1:22" ht="12.75" customHeight="1" x14ac:dyDescent="0.2">
      <c r="J16" s="21"/>
      <c r="K16" s="21"/>
      <c r="L16" s="21"/>
      <c r="N16" s="12"/>
      <c r="O16" s="12"/>
      <c r="P16" s="12"/>
    </row>
    <row r="17" spans="1:16" ht="20.25" x14ac:dyDescent="0.55000000000000004">
      <c r="F17" s="8"/>
      <c r="G17" s="8"/>
      <c r="H17" s="8"/>
      <c r="I17" s="8"/>
      <c r="J17" s="21"/>
      <c r="K17" s="21"/>
      <c r="L17" s="21"/>
      <c r="M17" s="8"/>
      <c r="N17" s="12"/>
      <c r="O17" s="12"/>
      <c r="P17" s="12"/>
    </row>
    <row r="18" spans="1:16" ht="20.25" x14ac:dyDescent="0.55000000000000004">
      <c r="F18" s="8"/>
      <c r="G18" s="8"/>
      <c r="H18" s="8"/>
      <c r="I18" s="8"/>
      <c r="J18" s="21"/>
      <c r="K18" s="21"/>
      <c r="L18" s="21"/>
      <c r="M18" s="8"/>
      <c r="N18" s="12"/>
      <c r="O18" s="12"/>
      <c r="P18" s="12"/>
    </row>
    <row r="19" spans="1:16" ht="20.25" x14ac:dyDescent="0.55000000000000004">
      <c r="F19" s="8"/>
      <c r="G19" s="8"/>
      <c r="H19" s="8"/>
      <c r="I19" s="8"/>
      <c r="J19" s="21"/>
      <c r="K19" s="21"/>
      <c r="L19" s="21"/>
      <c r="M19" s="8"/>
      <c r="N19" s="8"/>
    </row>
    <row r="20" spans="1:16" ht="20.25" x14ac:dyDescent="0.55000000000000004">
      <c r="F20" s="8"/>
      <c r="G20" s="8"/>
      <c r="H20" s="8"/>
      <c r="I20" s="8"/>
      <c r="J20" s="8"/>
      <c r="K20" s="8"/>
      <c r="L20" s="8"/>
      <c r="M20" s="8"/>
      <c r="N20" s="8"/>
    </row>
    <row r="21" spans="1:16" ht="20.25" x14ac:dyDescent="0.55000000000000004">
      <c r="F21" s="8"/>
      <c r="G21" s="8"/>
      <c r="H21" s="8"/>
      <c r="I21" s="8"/>
      <c r="J21" s="8"/>
      <c r="K21" s="8"/>
      <c r="L21" s="8"/>
      <c r="M21" s="8"/>
      <c r="N21" s="8"/>
    </row>
    <row r="22" spans="1:16" ht="20.25" x14ac:dyDescent="0.55000000000000004">
      <c r="F22" s="8"/>
      <c r="G22" s="8"/>
      <c r="H22" s="8"/>
      <c r="I22" s="8"/>
      <c r="J22" s="8"/>
      <c r="K22" s="8"/>
      <c r="L22" s="8"/>
      <c r="M22" s="8"/>
      <c r="N22" s="8"/>
    </row>
    <row r="23" spans="1:16" ht="20.25" x14ac:dyDescent="0.55000000000000004">
      <c r="F23" s="8"/>
      <c r="G23" s="8"/>
      <c r="H23" s="8"/>
      <c r="I23" s="8"/>
      <c r="J23" s="8"/>
      <c r="K23" s="8"/>
      <c r="L23" s="8"/>
      <c r="M23" s="8"/>
      <c r="N23" s="8"/>
    </row>
    <row r="24" spans="1:16" ht="20.25" x14ac:dyDescent="0.5500000000000000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شاخص های فوت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2025-04-30T09:16:01Z</dcterms:modified>
</cp:coreProperties>
</file>